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-120" yWindow="-120" windowWidth="20730" windowHeight="11040"/>
  </bookViews>
  <sheets>
    <sheet name="SECOM" sheetId="1" r:id="rId1"/>
  </sheets>
  <definedNames>
    <definedName name="_xlnm.Print_Area">#REF!</definedName>
  </definedNames>
  <calcPr calcId="191029"/>
</workbook>
</file>

<file path=xl/calcChain.xml><?xml version="1.0" encoding="utf-8"?>
<calcChain xmlns="http://schemas.openxmlformats.org/spreadsheetml/2006/main">
  <c r="S1" i="1" l="1"/>
  <c r="U15" i="1"/>
  <c r="U13" i="1"/>
  <c r="U11" i="1"/>
  <c r="U9" i="1"/>
  <c r="U7" i="1"/>
  <c r="U5" i="1"/>
  <c r="U3" i="1"/>
  <c r="U1" i="1"/>
  <c r="S15" i="1"/>
  <c r="S13" i="1"/>
  <c r="S11" i="1"/>
  <c r="S9" i="1"/>
  <c r="S7" i="1"/>
  <c r="S5" i="1"/>
  <c r="S3" i="1"/>
</calcChain>
</file>

<file path=xl/sharedStrings.xml><?xml version="1.0" encoding="utf-8"?>
<sst xmlns="http://schemas.openxmlformats.org/spreadsheetml/2006/main" count="20" uniqueCount="20">
  <si>
    <t>UB10089</t>
  </si>
  <si>
    <t>EXA OB SR</t>
  </si>
  <si>
    <t>UB10099</t>
  </si>
  <si>
    <t>KALYSTA OB SR</t>
  </si>
  <si>
    <t>UB10109</t>
  </si>
  <si>
    <t>HUNTER OB SR</t>
  </si>
  <si>
    <t>UB20089</t>
  </si>
  <si>
    <t>GENESIS OB SR</t>
  </si>
  <si>
    <t>UB20099</t>
  </si>
  <si>
    <t>SCARLETT OB SR</t>
  </si>
  <si>
    <t>UB20159</t>
  </si>
  <si>
    <t>RYLE OB SR</t>
  </si>
  <si>
    <t>UB20169</t>
  </si>
  <si>
    <t>PARTENOPE OB SR</t>
  </si>
  <si>
    <t>PVP</t>
  </si>
  <si>
    <t>PVP TOT</t>
  </si>
  <si>
    <t>CODE</t>
  </si>
  <si>
    <t>DESCRIZIONE</t>
  </si>
  <si>
    <t>FOTO</t>
  </si>
  <si>
    <t>TOT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</si>
</sst>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3">
    <font>
      <sz val="11"/>
      <color theme="1"/>
      <name val="Aptos Narrow"/>
      <family val="2"/>
    </font>
    <font>
      <sz val="14"/>
      <color indexed="8"/>
      <name val="Aptos Narrow"/>
      <family val="2"/>
    </font>
    <font>
      <b/>
      <sz val="14"/>
      <color indexed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44"/>
      </patternFill>
    </fill>
    <fill>
      <patternFill patternType="solid">
        <fgColor indexed="5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0" xfId="0" applyFont="1"/>
    <xf numFmtId="164" fontId="1" fillId="0" borderId="0" xfId="0" applyNumberFormat="1" applyFont="1"/>
    <xf numFmtId="3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142875</xdr:colOff>
      <xdr:row>2</xdr:row>
      <xdr:rowOff>95250</xdr:rowOff>
    </xdr:from>
    <xdr:to>
      <xdr:col>3</xdr:col>
      <xdr:colOff>1000125</xdr:colOff>
      <xdr:row>2</xdr:row>
      <xdr:rowOff>628650</xdr:rowOff>
    </xdr:to>
    <xdr:pic>
      <xdr:nvPicPr>
        <xdr:cNvPr id="1025" name="Immagine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0400" y="695325"/>
          <a:ext cx="857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200025</xdr:colOff>
      <xdr:row>4</xdr:row>
      <xdr:rowOff>114300</xdr:rowOff>
    </xdr:from>
    <xdr:to>
      <xdr:col>3</xdr:col>
      <xdr:colOff>942975</xdr:colOff>
      <xdr:row>4</xdr:row>
      <xdr:rowOff>657225</xdr:rowOff>
    </xdr:to>
    <xdr:pic>
      <xdr:nvPicPr>
        <xdr:cNvPr id="1026" name="Immagine 2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57550" y="1657350"/>
          <a:ext cx="7429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57150</xdr:colOff>
      <xdr:row>6</xdr:row>
      <xdr:rowOff>57150</xdr:rowOff>
    </xdr:from>
    <xdr:to>
      <xdr:col>3</xdr:col>
      <xdr:colOff>1057275</xdr:colOff>
      <xdr:row>7</xdr:row>
      <xdr:rowOff>0</xdr:rowOff>
    </xdr:to>
    <xdr:pic>
      <xdr:nvPicPr>
        <xdr:cNvPr id="1027" name="Immagine 3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114675" y="2543175"/>
          <a:ext cx="10001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19050</xdr:colOff>
      <xdr:row>8</xdr:row>
      <xdr:rowOff>76200</xdr:rowOff>
    </xdr:from>
    <xdr:to>
      <xdr:col>3</xdr:col>
      <xdr:colOff>1028700</xdr:colOff>
      <xdr:row>8</xdr:row>
      <xdr:rowOff>628650</xdr:rowOff>
    </xdr:to>
    <xdr:pic>
      <xdr:nvPicPr>
        <xdr:cNvPr id="1028" name="Immagine 4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76575" y="3505200"/>
          <a:ext cx="1009650" cy="552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10</xdr:row>
      <xdr:rowOff>19050</xdr:rowOff>
    </xdr:from>
    <xdr:to>
      <xdr:col>3</xdr:col>
      <xdr:colOff>1047750</xdr:colOff>
      <xdr:row>10</xdr:row>
      <xdr:rowOff>657225</xdr:rowOff>
    </xdr:to>
    <xdr:pic>
      <xdr:nvPicPr>
        <xdr:cNvPr id="1029" name="Immagine 5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086100" y="4391025"/>
          <a:ext cx="101917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47625</xdr:colOff>
      <xdr:row>12</xdr:row>
      <xdr:rowOff>76200</xdr:rowOff>
    </xdr:from>
    <xdr:to>
      <xdr:col>3</xdr:col>
      <xdr:colOff>1057275</xdr:colOff>
      <xdr:row>12</xdr:row>
      <xdr:rowOff>647700</xdr:rowOff>
    </xdr:to>
    <xdr:pic>
      <xdr:nvPicPr>
        <xdr:cNvPr id="1030" name="Immagine 6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105150" y="5391150"/>
          <a:ext cx="100965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28575</xdr:colOff>
      <xdr:row>14</xdr:row>
      <xdr:rowOff>114300</xdr:rowOff>
    </xdr:from>
    <xdr:to>
      <xdr:col>3</xdr:col>
      <xdr:colOff>971550</xdr:colOff>
      <xdr:row>14</xdr:row>
      <xdr:rowOff>647700</xdr:rowOff>
    </xdr:to>
    <xdr:pic>
      <xdr:nvPicPr>
        <xdr:cNvPr id="1031" name="Immagine 7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086100" y="6372225"/>
          <a:ext cx="94297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6"/>
  <sheetViews>
    <sheetView tabSelected="1" zoomScale="85" zoomScaleNormal="85" workbookViewId="0">
      <selection activeCell="J4" sqref="J4"/>
    </sheetView>
  </sheetViews>
  <sheetFormatPr defaultColWidth="9.125" defaultRowHeight="18"/>
  <cols>
    <col min="1" max="1" width="5.625" style="13" customWidth="1"/>
    <col min="2" max="2" width="11.75" style="13" bestFit="1" customWidth="1"/>
    <col min="3" max="3" width="22.75" style="13" bestFit="1" customWidth="1"/>
    <col min="4" max="4" width="17.125" style="13" customWidth="1"/>
    <col min="5" max="18" width="7.125" style="13" customWidth="1"/>
    <col min="19" max="19" width="10.75" style="13" customWidth="1"/>
    <col min="20" max="20" width="9.75" style="14" bestFit="1" customWidth="1"/>
    <col min="21" max="21" width="16.25" style="14" bestFit="1" customWidth="1"/>
    <col min="22" max="16384" width="9.125" style="13"/>
  </cols>
  <sheetData>
    <row r="1" spans="2:21" s="1" customFormat="1">
      <c r="S1" s="15">
        <f>SUM(S3:S15)</f>
        <v>10000</v>
      </c>
      <c r="T1" s="16"/>
      <c r="U1" s="16">
        <f>SUM(U3:U16)</f>
        <v>863740</v>
      </c>
    </row>
    <row r="2" spans="2:21" s="1" customFormat="1" ht="29.25" customHeight="1">
      <c r="B2" s="2" t="s">
        <v>16</v>
      </c>
      <c r="C2" s="2" t="s">
        <v>17</v>
      </c>
      <c r="D2" s="2" t="s">
        <v>18</v>
      </c>
      <c r="E2" s="3">
        <v>35</v>
      </c>
      <c r="F2" s="3">
        <v>36</v>
      </c>
      <c r="G2" s="3">
        <v>37</v>
      </c>
      <c r="H2" s="3">
        <v>38</v>
      </c>
      <c r="I2" s="3">
        <v>39</v>
      </c>
      <c r="J2" s="3">
        <v>40</v>
      </c>
      <c r="K2" s="3">
        <v>41</v>
      </c>
      <c r="L2" s="3">
        <v>42</v>
      </c>
      <c r="M2" s="3">
        <v>43</v>
      </c>
      <c r="N2" s="3">
        <v>44</v>
      </c>
      <c r="O2" s="3">
        <v>45</v>
      </c>
      <c r="P2" s="3">
        <v>46</v>
      </c>
      <c r="Q2" s="3">
        <v>47</v>
      </c>
      <c r="R2" s="3">
        <v>48</v>
      </c>
      <c r="S2" s="3" t="s">
        <v>19</v>
      </c>
      <c r="T2" s="4" t="s">
        <v>14</v>
      </c>
      <c r="U2" s="4" t="s">
        <v>15</v>
      </c>
    </row>
    <row r="3" spans="2:21" s="1" customFormat="1" ht="55.5" customHeight="1">
      <c r="B3" s="5" t="s">
        <v>0</v>
      </c>
      <c r="C3" s="5" t="s">
        <v>1</v>
      </c>
      <c r="D3" s="6"/>
      <c r="E3" s="7">
        <v>18</v>
      </c>
      <c r="F3" s="7">
        <v>14</v>
      </c>
      <c r="G3" s="7">
        <v>42</v>
      </c>
      <c r="H3" s="7">
        <v>58</v>
      </c>
      <c r="I3" s="7">
        <v>48</v>
      </c>
      <c r="J3" s="7">
        <v>60</v>
      </c>
      <c r="K3" s="7">
        <v>90</v>
      </c>
      <c r="L3" s="7">
        <v>150</v>
      </c>
      <c r="M3" s="7">
        <v>183</v>
      </c>
      <c r="N3" s="7">
        <v>127</v>
      </c>
      <c r="O3" s="7">
        <v>89</v>
      </c>
      <c r="P3" s="7">
        <v>49</v>
      </c>
      <c r="Q3" s="7">
        <v>25</v>
      </c>
      <c r="R3" s="7">
        <v>17</v>
      </c>
      <c r="S3" s="7">
        <f>SUM(E3:R3)</f>
        <v>970</v>
      </c>
      <c r="T3" s="8">
        <v>89</v>
      </c>
      <c r="U3" s="8">
        <f>T3*S3</f>
        <v>86330</v>
      </c>
    </row>
    <row r="4" spans="2:21" s="1" customFormat="1" ht="18.75" customHeight="1">
      <c r="B4" s="9"/>
      <c r="C4" s="9"/>
      <c r="D4" s="10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2"/>
      <c r="U4" s="12"/>
    </row>
    <row r="5" spans="2:21" s="1" customFormat="1" ht="55.5" customHeight="1">
      <c r="B5" s="5" t="s">
        <v>2</v>
      </c>
      <c r="C5" s="5" t="s">
        <v>3</v>
      </c>
      <c r="D5" s="6"/>
      <c r="E5" s="7">
        <v>10</v>
      </c>
      <c r="F5" s="7">
        <v>28</v>
      </c>
      <c r="G5" s="7">
        <v>53</v>
      </c>
      <c r="H5" s="7">
        <v>85</v>
      </c>
      <c r="I5" s="7">
        <v>115</v>
      </c>
      <c r="J5" s="7">
        <v>161</v>
      </c>
      <c r="K5" s="7">
        <v>284</v>
      </c>
      <c r="L5" s="7">
        <v>464</v>
      </c>
      <c r="M5" s="7">
        <v>537</v>
      </c>
      <c r="N5" s="7">
        <v>369</v>
      </c>
      <c r="O5" s="7">
        <v>243</v>
      </c>
      <c r="P5" s="7">
        <v>130</v>
      </c>
      <c r="Q5" s="7">
        <v>43</v>
      </c>
      <c r="R5" s="7">
        <v>16</v>
      </c>
      <c r="S5" s="7">
        <f>SUM(E5:R5)</f>
        <v>2538</v>
      </c>
      <c r="T5" s="8">
        <v>89</v>
      </c>
      <c r="U5" s="8">
        <f>T5*S5</f>
        <v>225882</v>
      </c>
    </row>
    <row r="6" spans="2:21" s="1" customFormat="1" ht="18.75" customHeight="1">
      <c r="B6" s="9"/>
      <c r="C6" s="9"/>
      <c r="D6" s="10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2"/>
      <c r="U6" s="12"/>
    </row>
    <row r="7" spans="2:21" s="1" customFormat="1" ht="55.5" customHeight="1">
      <c r="B7" s="5" t="s">
        <v>4</v>
      </c>
      <c r="C7" s="5" t="s">
        <v>5</v>
      </c>
      <c r="D7" s="6"/>
      <c r="E7" s="7">
        <v>10</v>
      </c>
      <c r="F7" s="7">
        <v>8</v>
      </c>
      <c r="G7" s="7">
        <v>35</v>
      </c>
      <c r="H7" s="7">
        <v>49</v>
      </c>
      <c r="I7" s="7">
        <v>50</v>
      </c>
      <c r="J7" s="7">
        <v>82</v>
      </c>
      <c r="K7" s="7">
        <v>138</v>
      </c>
      <c r="L7" s="7">
        <v>217</v>
      </c>
      <c r="M7" s="7">
        <v>240</v>
      </c>
      <c r="N7" s="7">
        <v>185</v>
      </c>
      <c r="O7" s="7">
        <v>123</v>
      </c>
      <c r="P7" s="7">
        <v>63</v>
      </c>
      <c r="Q7" s="7">
        <v>24</v>
      </c>
      <c r="R7" s="7">
        <v>16</v>
      </c>
      <c r="S7" s="7">
        <f>SUM(E7:R7)</f>
        <v>1240</v>
      </c>
      <c r="T7" s="8">
        <v>89</v>
      </c>
      <c r="U7" s="8">
        <f>T7*S7</f>
        <v>110360</v>
      </c>
    </row>
    <row r="8" spans="2:21" s="1" customFormat="1" ht="18.75" customHeight="1">
      <c r="B8" s="9"/>
      <c r="C8" s="9"/>
      <c r="D8" s="10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</row>
    <row r="9" spans="2:21" s="1" customFormat="1" ht="55.5" customHeight="1">
      <c r="B9" s="5" t="s">
        <v>6</v>
      </c>
      <c r="C9" s="5" t="s">
        <v>7</v>
      </c>
      <c r="D9" s="6"/>
      <c r="E9" s="7">
        <v>11</v>
      </c>
      <c r="F9" s="7">
        <v>13</v>
      </c>
      <c r="G9" s="7">
        <v>39</v>
      </c>
      <c r="H9" s="7">
        <v>12</v>
      </c>
      <c r="I9" s="7">
        <v>44</v>
      </c>
      <c r="J9" s="7">
        <v>9</v>
      </c>
      <c r="K9" s="7">
        <v>90</v>
      </c>
      <c r="L9" s="7">
        <v>214</v>
      </c>
      <c r="M9" s="7">
        <v>227</v>
      </c>
      <c r="N9" s="7">
        <v>129</v>
      </c>
      <c r="O9" s="7">
        <v>133</v>
      </c>
      <c r="P9" s="7">
        <v>50</v>
      </c>
      <c r="Q9" s="7">
        <v>9</v>
      </c>
      <c r="R9" s="7">
        <v>22</v>
      </c>
      <c r="S9" s="7">
        <f>SUM(E9:R9)</f>
        <v>1002</v>
      </c>
      <c r="T9" s="8">
        <v>84</v>
      </c>
      <c r="U9" s="8">
        <f>T9*S9</f>
        <v>84168</v>
      </c>
    </row>
    <row r="10" spans="2:21" s="1" customFormat="1" ht="18.75" customHeight="1">
      <c r="B10" s="9"/>
      <c r="C10" s="9"/>
      <c r="D10" s="1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</row>
    <row r="11" spans="2:21" s="1" customFormat="1" ht="55.5" customHeight="1">
      <c r="B11" s="5" t="s">
        <v>8</v>
      </c>
      <c r="C11" s="5" t="s">
        <v>9</v>
      </c>
      <c r="D11" s="6"/>
      <c r="E11" s="7">
        <v>20</v>
      </c>
      <c r="F11" s="7">
        <v>30</v>
      </c>
      <c r="G11" s="7">
        <v>60</v>
      </c>
      <c r="H11" s="7">
        <v>120</v>
      </c>
      <c r="I11" s="7">
        <v>150</v>
      </c>
      <c r="J11" s="7">
        <v>150</v>
      </c>
      <c r="K11" s="7">
        <v>200</v>
      </c>
      <c r="L11" s="7">
        <v>400</v>
      </c>
      <c r="M11" s="7">
        <v>400</v>
      </c>
      <c r="N11" s="7">
        <v>350</v>
      </c>
      <c r="O11" s="7">
        <v>300</v>
      </c>
      <c r="P11" s="7">
        <v>200</v>
      </c>
      <c r="Q11" s="7">
        <v>50</v>
      </c>
      <c r="R11" s="7">
        <v>36</v>
      </c>
      <c r="S11" s="7">
        <f>SUM(E11:R11)</f>
        <v>2466</v>
      </c>
      <c r="T11" s="8">
        <v>84</v>
      </c>
      <c r="U11" s="8">
        <f>T11*S11</f>
        <v>207144</v>
      </c>
    </row>
    <row r="12" spans="2:21" s="1" customFormat="1" ht="18.75" customHeight="1">
      <c r="B12" s="9"/>
      <c r="C12" s="9"/>
      <c r="D12" s="10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2"/>
      <c r="U12" s="12"/>
    </row>
    <row r="13" spans="2:21" s="1" customFormat="1" ht="55.5" customHeight="1">
      <c r="B13" s="5" t="s">
        <v>10</v>
      </c>
      <c r="C13" s="5" t="s">
        <v>11</v>
      </c>
      <c r="D13" s="6"/>
      <c r="E13" s="7">
        <v>9</v>
      </c>
      <c r="F13" s="7">
        <v>14</v>
      </c>
      <c r="G13" s="7">
        <v>16</v>
      </c>
      <c r="H13" s="7">
        <v>27</v>
      </c>
      <c r="I13" s="7">
        <v>27</v>
      </c>
      <c r="J13" s="7">
        <v>40</v>
      </c>
      <c r="K13" s="7">
        <v>60</v>
      </c>
      <c r="L13" s="7">
        <v>100</v>
      </c>
      <c r="M13" s="7">
        <v>90</v>
      </c>
      <c r="N13" s="7">
        <v>70</v>
      </c>
      <c r="O13" s="7">
        <v>60</v>
      </c>
      <c r="P13" s="7">
        <v>20</v>
      </c>
      <c r="Q13" s="7">
        <v>12</v>
      </c>
      <c r="R13" s="7">
        <v>8</v>
      </c>
      <c r="S13" s="7">
        <f>SUM(E13:R13)</f>
        <v>553</v>
      </c>
      <c r="T13" s="8">
        <v>84</v>
      </c>
      <c r="U13" s="8">
        <f>T13*S13</f>
        <v>46452</v>
      </c>
    </row>
    <row r="14" spans="2:21" s="1" customFormat="1" ht="18.75" customHeight="1">
      <c r="B14" s="9"/>
      <c r="C14" s="9"/>
      <c r="D14" s="10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2"/>
      <c r="U14" s="12"/>
    </row>
    <row r="15" spans="2:21" s="1" customFormat="1" ht="55.5" customHeight="1">
      <c r="B15" s="5" t="s">
        <v>12</v>
      </c>
      <c r="C15" s="5" t="s">
        <v>13</v>
      </c>
      <c r="D15" s="6"/>
      <c r="E15" s="7">
        <v>9</v>
      </c>
      <c r="F15" s="7">
        <v>13</v>
      </c>
      <c r="G15" s="7">
        <v>23</v>
      </c>
      <c r="H15" s="7">
        <v>44</v>
      </c>
      <c r="I15" s="7">
        <v>56</v>
      </c>
      <c r="J15" s="7">
        <v>75</v>
      </c>
      <c r="K15" s="7">
        <v>133</v>
      </c>
      <c r="L15" s="7">
        <v>230</v>
      </c>
      <c r="M15" s="7">
        <v>252</v>
      </c>
      <c r="N15" s="7">
        <v>187</v>
      </c>
      <c r="O15" s="7">
        <v>116</v>
      </c>
      <c r="P15" s="7">
        <v>65</v>
      </c>
      <c r="Q15" s="7">
        <v>18</v>
      </c>
      <c r="R15" s="7">
        <v>10</v>
      </c>
      <c r="S15" s="7">
        <f>SUM(E15:R15)</f>
        <v>1231</v>
      </c>
      <c r="T15" s="8">
        <v>84</v>
      </c>
      <c r="U15" s="8">
        <f>T15*S15</f>
        <v>103404</v>
      </c>
    </row>
    <row r="16" spans="2:21" s="1" customFormat="1" ht="18.75" customHeight="1">
      <c r="B16" s="9"/>
      <c r="C16" s="9"/>
      <c r="D16" s="10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2"/>
      <c r="U16" s="12"/>
    </row>
  </sheetData>
  <phoneticPr fontId="0" type="noConversion"/>
  <conditionalFormatting sqref="E3:R3">
    <cfRule type="cellIs" dxfId="6" priority="8" operator="lessThan">
      <formula>0</formula>
    </cfRule>
  </conditionalFormatting>
  <conditionalFormatting sqref="E5:R5">
    <cfRule type="cellIs" dxfId="5" priority="7" operator="lessThan">
      <formula>0</formula>
    </cfRule>
  </conditionalFormatting>
  <conditionalFormatting sqref="E7:R7">
    <cfRule type="cellIs" dxfId="4" priority="6" operator="lessThan">
      <formula>0</formula>
    </cfRule>
  </conditionalFormatting>
  <conditionalFormatting sqref="E9:R9">
    <cfRule type="cellIs" dxfId="3" priority="5" operator="lessThan">
      <formula>0</formula>
    </cfRule>
  </conditionalFormatting>
  <conditionalFormatting sqref="E11:R11">
    <cfRule type="cellIs" dxfId="2" priority="4" operator="lessThan">
      <formula>0</formula>
    </cfRule>
  </conditionalFormatting>
  <conditionalFormatting sqref="E13:R13">
    <cfRule type="cellIs" dxfId="1" priority="3" operator="lessThan">
      <formula>0</formula>
    </cfRule>
  </conditionalFormatting>
  <conditionalFormatting sqref="E15:R15"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2026-09-29T12:20:18Z</dcterms:created>
  <dcterms:modified xsi:type="dcterms:W3CDTF">2026-10-23T17:05:00Z</dcterms:modified>
</cp:coreProperties>
</file>